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TMW-CDrive\2025\Liaisons\T1 Setup\T1 Setup\"/>
    </mc:Choice>
  </mc:AlternateContent>
  <xr:revisionPtr revIDLastSave="0" documentId="13_ncr:1_{98C52115-4E42-4B28-BC96-EFC2479D36F6}" xr6:coauthVersionLast="47" xr6:coauthVersionMax="47" xr10:uidLastSave="{00000000-0000-0000-0000-000000000000}"/>
  <bookViews>
    <workbookView xWindow="-108" yWindow="-108" windowWidth="23256" windowHeight="13896" activeTab="2" xr2:uid="{26789C3D-BBD1-4EFA-A1DD-D92EA8197D9A}"/>
  </bookViews>
  <sheets>
    <sheet name="Title Sheet" sheetId="6" r:id="rId1"/>
    <sheet name="Product Information" sheetId="8" r:id="rId2"/>
    <sheet name="T1 Protocol - WEB" sheetId="1" r:id="rId3"/>
    <sheet name="Calculated Score" sheetId="5" r:id="rId4"/>
    <sheet name="Drop-down Options" sheetId="2" state="hidden" r:id="rId5"/>
  </sheets>
  <definedNames>
    <definedName name="_xlnm._FilterDatabase" localSheetId="4" hidden="1">'Drop-down Options'!$C$1:$C$13</definedName>
    <definedName name="_xlnm.Print_Area" localSheetId="2">'T1 Protocol - WEB'!$A$1:$E$14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 l="1"/>
  <c r="I4" i="1"/>
  <c r="I5" i="1"/>
  <c r="I7" i="1"/>
  <c r="I8" i="1"/>
  <c r="I9" i="1"/>
  <c r="I10" i="1"/>
  <c r="I11" i="1"/>
  <c r="I6" i="1"/>
  <c r="I12" i="1"/>
  <c r="I13" i="1"/>
  <c r="I2" i="1"/>
  <c r="B4" i="5"/>
  <c r="B3" i="5"/>
  <c r="B5" i="5"/>
  <c r="B6" i="5"/>
  <c r="B2" i="5"/>
  <c r="I14" i="1" l="1"/>
  <c r="D2" i="5" s="1"/>
  <c r="B8" i="5" s="1"/>
  <c r="B9" i="5"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<sst xmlns="http://schemas.openxmlformats.org/spreadsheetml/2006/main" count="127" uniqueCount="95">
  <si>
    <t>Status</t>
  </si>
  <si>
    <t>Category</t>
  </si>
  <si>
    <t>Checkpoint</t>
  </si>
  <si>
    <t>How to Test</t>
  </si>
  <si>
    <t>Pass</t>
  </si>
  <si>
    <t>Fail</t>
  </si>
  <si>
    <t>Automated Test</t>
  </si>
  <si>
    <t>Keyboard</t>
  </si>
  <si>
    <t>Use TAB key to send focus to interactive elements</t>
  </si>
  <si>
    <t>All interactive elements display a prominent visible style change, outline, or other indicator of focus</t>
  </si>
  <si>
    <t>Not evaluated</t>
  </si>
  <si>
    <t>Images/ALT Text</t>
  </si>
  <si>
    <r>
      <t xml:space="preserve">Image overlays indicate missing ALT text </t>
    </r>
    <r>
      <rPr>
        <b/>
        <sz val="14"/>
        <color theme="1"/>
        <rFont val="Aptos Narrow"/>
        <family val="2"/>
        <scheme val="minor"/>
      </rPr>
      <t>OR</t>
    </r>
    <r>
      <rPr>
        <sz val="14"/>
        <color theme="1"/>
        <rFont val="Aptos Narrow"/>
        <family val="2"/>
        <scheme val="minor"/>
      </rPr>
      <t xml:space="preserve"> ALT text is not suitable for image</t>
    </r>
  </si>
  <si>
    <t>Not applicable</t>
  </si>
  <si>
    <t>Hyperlinks</t>
  </si>
  <si>
    <t>Form Controls</t>
  </si>
  <si>
    <t>Data Tables</t>
  </si>
  <si>
    <t>Color Contrast</t>
  </si>
  <si>
    <t>Background and foreground colors pass applicable guidelines</t>
  </si>
  <si>
    <t>Background and foreground colors do not pass applicable guidelines</t>
  </si>
  <si>
    <t>Magnification</t>
  </si>
  <si>
    <r>
      <rPr>
        <sz val="14"/>
        <color rgb="FF000000"/>
        <rFont val="Aptos Narrow"/>
        <family val="2"/>
        <scheme val="minor"/>
      </rPr>
      <t xml:space="preserve">Any content is hidden or obscured </t>
    </r>
    <r>
      <rPr>
        <b/>
        <sz val="14"/>
        <color rgb="FF000000"/>
        <rFont val="Aptos Narrow"/>
        <family val="2"/>
        <scheme val="minor"/>
      </rPr>
      <t>OR</t>
    </r>
    <r>
      <rPr>
        <sz val="14"/>
        <color rgb="FF000000"/>
        <rFont val="Aptos Narrow"/>
        <family val="2"/>
        <scheme val="minor"/>
      </rPr>
      <t xml:space="preserve"> horizontal scrolling is necessary at 200%</t>
    </r>
  </si>
  <si>
    <t>Captions/Transcripts</t>
  </si>
  <si>
    <t>Automated</t>
  </si>
  <si>
    <t>Color Differentiation</t>
  </si>
  <si>
    <t>Page Title</t>
  </si>
  <si>
    <t>Data table headers all are indicated; SCOPE attribute present and accurate; no cells are merged</t>
  </si>
  <si>
    <t>All form fields and labels display an overlay  indicating their relationship</t>
  </si>
  <si>
    <r>
      <rPr>
        <b/>
        <sz val="14"/>
        <color theme="1"/>
        <rFont val="Aptos Narrow"/>
        <family val="2"/>
        <scheme val="minor"/>
      </rPr>
      <t>VIDEO:</t>
    </r>
    <r>
      <rPr>
        <sz val="14"/>
        <color theme="1"/>
        <rFont val="Aptos Narrow"/>
        <family val="2"/>
        <scheme val="minor"/>
      </rPr>
      <t xml:space="preserve"> No closed or open captions are available; 
</t>
    </r>
    <r>
      <rPr>
        <b/>
        <sz val="14"/>
        <color theme="1"/>
        <rFont val="Aptos Narrow"/>
        <family val="2"/>
        <scheme val="minor"/>
      </rPr>
      <t>AUDIO:</t>
    </r>
    <r>
      <rPr>
        <sz val="14"/>
        <color theme="1"/>
        <rFont val="Aptos Narrow"/>
        <family val="2"/>
        <scheme val="minor"/>
      </rPr>
      <t xml:space="preserve"> No transcript is available</t>
    </r>
  </si>
  <si>
    <r>
      <rPr>
        <b/>
        <sz val="14"/>
        <color theme="1"/>
        <rFont val="Aptos Narrow"/>
        <family val="2"/>
        <scheme val="minor"/>
      </rPr>
      <t>VIDEO:</t>
    </r>
    <r>
      <rPr>
        <sz val="14"/>
        <color theme="1"/>
        <rFont val="Aptos Narrow"/>
        <family val="2"/>
        <scheme val="minor"/>
      </rPr>
      <t xml:space="preserve"> Player includes CC control; media displays Closed Captions </t>
    </r>
    <r>
      <rPr>
        <b/>
        <sz val="14"/>
        <color theme="1"/>
        <rFont val="Aptos Narrow"/>
        <family val="2"/>
        <scheme val="minor"/>
      </rPr>
      <t>OR</t>
    </r>
    <r>
      <rPr>
        <sz val="14"/>
        <color theme="1"/>
        <rFont val="Aptos Narrow"/>
        <family val="2"/>
        <scheme val="minor"/>
      </rPr>
      <t xml:space="preserve"> Open Captions; 
</t>
    </r>
    <r>
      <rPr>
        <b/>
        <sz val="14"/>
        <color theme="1"/>
        <rFont val="Aptos Narrow"/>
        <family val="2"/>
        <scheme val="minor"/>
      </rPr>
      <t>AUDIO:</t>
    </r>
    <r>
      <rPr>
        <sz val="14"/>
        <color theme="1"/>
        <rFont val="Aptos Narrow"/>
        <family val="2"/>
        <scheme val="minor"/>
      </rPr>
      <t xml:space="preserve"> Transcript is available and apparent</t>
    </r>
  </si>
  <si>
    <r>
      <t xml:space="preserve">Data tables do not use TH cells </t>
    </r>
    <r>
      <rPr>
        <b/>
        <sz val="14"/>
        <color theme="1"/>
        <rFont val="Aptos Narrow"/>
        <family val="2"/>
        <scheme val="minor"/>
      </rPr>
      <t>OR</t>
    </r>
    <r>
      <rPr>
        <sz val="14"/>
        <color theme="1"/>
        <rFont val="Aptos Narrow"/>
        <family val="2"/>
        <scheme val="minor"/>
      </rPr>
      <t xml:space="preserve"> 
TH cells lack SCOPE </t>
    </r>
    <r>
      <rPr>
        <b/>
        <sz val="14"/>
        <color theme="1"/>
        <rFont val="Aptos Narrow"/>
        <family val="2"/>
        <scheme val="minor"/>
      </rPr>
      <t>OR</t>
    </r>
    <r>
      <rPr>
        <sz val="14"/>
        <color theme="1"/>
        <rFont val="Aptos Narrow"/>
        <family val="2"/>
        <scheme val="minor"/>
      </rPr>
      <t xml:space="preserve"> 
layout table uses TH cells </t>
    </r>
    <r>
      <rPr>
        <b/>
        <sz val="14"/>
        <color theme="1"/>
        <rFont val="Aptos Narrow"/>
        <family val="2"/>
        <scheme val="minor"/>
      </rPr>
      <t>OR</t>
    </r>
    <r>
      <rPr>
        <sz val="14"/>
        <color theme="1"/>
        <rFont val="Aptos Narrow"/>
        <family val="2"/>
        <scheme val="minor"/>
      </rPr>
      <t xml:space="preserve"> 
visual table does not show any results 
</t>
    </r>
    <r>
      <rPr>
        <b/>
        <sz val="14"/>
        <color theme="1"/>
        <rFont val="Aptos Narrow"/>
        <family val="2"/>
        <scheme val="minor"/>
      </rPr>
      <t>OR</t>
    </r>
    <r>
      <rPr>
        <sz val="14"/>
        <color theme="1"/>
        <rFont val="Aptos Narrow"/>
        <family val="2"/>
        <scheme val="minor"/>
      </rPr>
      <t xml:space="preserve"> cells are merged</t>
    </r>
  </si>
  <si>
    <r>
      <t xml:space="preserve">One or more elements do not display a focus indicator </t>
    </r>
    <r>
      <rPr>
        <b/>
        <sz val="14"/>
        <color theme="1"/>
        <rFont val="Aptos Narrow"/>
        <family val="2"/>
        <scheme val="minor"/>
      </rPr>
      <t xml:space="preserve">OR </t>
    </r>
    <r>
      <rPr>
        <sz val="14"/>
        <color theme="1"/>
        <rFont val="Aptos Narrow"/>
        <family val="2"/>
        <scheme val="minor"/>
      </rPr>
      <t xml:space="preserve">
Focus indicator is not prominent</t>
    </r>
  </si>
  <si>
    <t>Headings</t>
  </si>
  <si>
    <r>
      <t xml:space="preserve">Headings skip levels in Check Headings window </t>
    </r>
    <r>
      <rPr>
        <b/>
        <sz val="14"/>
        <color theme="1"/>
        <rFont val="Aptos Narrow"/>
        <family val="2"/>
        <scheme val="minor"/>
      </rPr>
      <t>OR</t>
    </r>
    <r>
      <rPr>
        <sz val="14"/>
        <color theme="1"/>
        <rFont val="Aptos Narrow"/>
        <family val="2"/>
        <scheme val="minor"/>
      </rPr>
      <t xml:space="preserve">
Headings do not introduce topic or section</t>
    </r>
  </si>
  <si>
    <t>Headings introduce topics and sections, and are nested without skipping levels</t>
  </si>
  <si>
    <t>Testing Guide and Resources</t>
  </si>
  <si>
    <r>
      <rPr>
        <b/>
        <sz val="14"/>
        <color theme="1"/>
        <rFont val="Aptos Narrow"/>
        <family val="2"/>
        <scheme val="minor"/>
      </rPr>
      <t>Automated Testing:</t>
    </r>
    <r>
      <rPr>
        <sz val="14"/>
        <color theme="1"/>
        <rFont val="Aptos Narrow"/>
        <family val="2"/>
        <scheme val="minor"/>
      </rPr>
      <t xml:space="preserve"> All issues cleared in automated testing tool.</t>
    </r>
  </si>
  <si>
    <r>
      <rPr>
        <b/>
        <sz val="14"/>
        <color theme="1"/>
        <rFont val="Aptos Narrow"/>
        <family val="2"/>
        <scheme val="minor"/>
      </rPr>
      <t>Keyboard Focus:</t>
    </r>
    <r>
      <rPr>
        <sz val="14"/>
        <color theme="1"/>
        <rFont val="Aptos Narrow"/>
        <family val="2"/>
        <scheme val="minor"/>
      </rPr>
      <t xml:space="preserve"> Visible focus indicators are available for keyboard navigation.</t>
    </r>
  </si>
  <si>
    <r>
      <rPr>
        <b/>
        <sz val="14"/>
        <color theme="1"/>
        <rFont val="Aptos Narrow"/>
        <family val="2"/>
        <scheme val="minor"/>
      </rPr>
      <t>Keyboard Traps:</t>
    </r>
    <r>
      <rPr>
        <sz val="14"/>
        <color theme="1"/>
        <rFont val="Aptos Narrow"/>
        <family val="2"/>
        <scheme val="minor"/>
      </rPr>
      <t xml:space="preserve"> Keyboard users navigate freely </t>
    </r>
  </si>
  <si>
    <r>
      <rPr>
        <b/>
        <sz val="14"/>
        <color theme="1"/>
        <rFont val="Aptos Narrow"/>
        <family val="2"/>
        <scheme val="minor"/>
      </rPr>
      <t>Keyboard Operability:</t>
    </r>
    <r>
      <rPr>
        <sz val="14"/>
        <color theme="1"/>
        <rFont val="Aptos Narrow"/>
        <family val="2"/>
        <scheme val="minor"/>
      </rPr>
      <t xml:space="preserve"> All functionality is available via keyboard</t>
    </r>
  </si>
  <si>
    <r>
      <rPr>
        <b/>
        <sz val="14"/>
        <color theme="1"/>
        <rFont val="Aptos Narrow"/>
        <family val="2"/>
        <scheme val="minor"/>
      </rPr>
      <t>Headings:</t>
    </r>
    <r>
      <rPr>
        <sz val="14"/>
        <color theme="1"/>
        <rFont val="Aptos Narrow"/>
        <family val="2"/>
        <scheme val="minor"/>
      </rPr>
      <t xml:space="preserve"> Documents are organized by nested headings. No headings are skipped.</t>
    </r>
  </si>
  <si>
    <r>
      <rPr>
        <b/>
        <sz val="14"/>
        <color theme="1"/>
        <rFont val="Aptos Narrow"/>
        <family val="2"/>
        <scheme val="minor"/>
      </rPr>
      <t>Image ALT Text:</t>
    </r>
    <r>
      <rPr>
        <sz val="14"/>
        <color theme="1"/>
        <rFont val="Aptos Narrow"/>
        <family val="2"/>
        <scheme val="minor"/>
      </rPr>
      <t xml:space="preserve"> Images and graphical elements have descriptive alternative text.</t>
    </r>
  </si>
  <si>
    <r>
      <rPr>
        <b/>
        <sz val="14"/>
        <color theme="1"/>
        <rFont val="Aptos Narrow"/>
        <family val="2"/>
        <scheme val="minor"/>
      </rPr>
      <t>Form Labels:</t>
    </r>
    <r>
      <rPr>
        <sz val="14"/>
        <color theme="1"/>
        <rFont val="Aptos Narrow"/>
        <family val="2"/>
        <scheme val="minor"/>
      </rPr>
      <t xml:space="preserve"> Interactive controls are labelled clearly and programmatically.</t>
    </r>
  </si>
  <si>
    <r>
      <rPr>
        <b/>
        <sz val="14"/>
        <color theme="1"/>
        <rFont val="Aptos Narrow"/>
        <family val="2"/>
        <scheme val="minor"/>
      </rPr>
      <t>Data Tables:</t>
    </r>
    <r>
      <rPr>
        <sz val="14"/>
        <color theme="1"/>
        <rFont val="Aptos Narrow"/>
        <family val="2"/>
        <scheme val="minor"/>
      </rPr>
      <t xml:space="preserve"> Column and Row headers are present and scoped; no merged cells</t>
    </r>
  </si>
  <si>
    <r>
      <rPr>
        <b/>
        <sz val="14"/>
        <color theme="1"/>
        <rFont val="Aptos Narrow"/>
        <family val="2"/>
        <scheme val="minor"/>
      </rPr>
      <t>Color Contrast:</t>
    </r>
    <r>
      <rPr>
        <sz val="14"/>
        <color theme="1"/>
        <rFont val="Aptos Narrow"/>
        <family val="2"/>
        <scheme val="minor"/>
      </rPr>
      <t xml:space="preserve"> Color contrast check passes WCAG guidelines for all text.</t>
    </r>
  </si>
  <si>
    <r>
      <rPr>
        <b/>
        <sz val="14"/>
        <color theme="1"/>
        <rFont val="Aptos Narrow"/>
        <family val="2"/>
        <scheme val="minor"/>
      </rPr>
      <t>Magnification:</t>
    </r>
    <r>
      <rPr>
        <sz val="14"/>
        <color theme="1"/>
        <rFont val="Aptos Narrow"/>
        <family val="2"/>
        <scheme val="minor"/>
      </rPr>
      <t xml:space="preserve"> All content and functionality remains available and unobscured without horizontal scrolling when the interface is magnified to 200%.</t>
    </r>
  </si>
  <si>
    <t>Tester Notes</t>
  </si>
  <si>
    <t>Tier 1 Manual Accessibility Testing Protocol</t>
  </si>
  <si>
    <t>Acknowledgements</t>
  </si>
  <si>
    <t xml:space="preserve">This instrument is inspired by the Minimum Manual Accessibility Testing model at Indiana University and the University of Washington Web Checklist. </t>
  </si>
  <si>
    <r>
      <rPr>
        <b/>
        <sz val="14"/>
        <color theme="1"/>
        <rFont val="Aptos Narrow"/>
        <family val="2"/>
        <scheme val="minor"/>
      </rPr>
      <t xml:space="preserve">Hyperlinks: </t>
    </r>
    <r>
      <rPr>
        <sz val="14"/>
        <color theme="1"/>
        <rFont val="Aptos Narrow"/>
        <family val="2"/>
        <scheme val="minor"/>
      </rPr>
      <t>Links are easy to understand and distinguish from surrounding content.</t>
    </r>
  </si>
  <si>
    <r>
      <t xml:space="preserve">One or more links display generic text (e.g., </t>
    </r>
    <r>
      <rPr>
        <i/>
        <sz val="14"/>
        <color theme="1"/>
        <rFont val="Aptos Narrow"/>
        <family val="2"/>
        <scheme val="minor"/>
      </rPr>
      <t>Learn More</t>
    </r>
    <r>
      <rPr>
        <sz val="14"/>
        <color theme="1"/>
        <rFont val="Aptos Narrow"/>
        <family val="2"/>
        <scheme val="minor"/>
      </rPr>
      <t xml:space="preserve">, </t>
    </r>
    <r>
      <rPr>
        <i/>
        <sz val="14"/>
        <color theme="1"/>
        <rFont val="Aptos Narrow"/>
        <family val="2"/>
        <scheme val="minor"/>
      </rPr>
      <t>Go</t>
    </r>
    <r>
      <rPr>
        <sz val="14"/>
        <color theme="1"/>
        <rFont val="Aptos Narrow"/>
        <family val="2"/>
        <scheme val="minor"/>
      </rPr>
      <t xml:space="preserve">, </t>
    </r>
    <r>
      <rPr>
        <i/>
        <sz val="14"/>
        <color theme="1"/>
        <rFont val="Aptos Narrow"/>
        <family val="2"/>
        <scheme val="minor"/>
      </rPr>
      <t>Here</t>
    </r>
    <r>
      <rPr>
        <sz val="14"/>
        <color theme="1"/>
        <rFont val="Aptos Narrow"/>
        <family val="2"/>
        <scheme val="minor"/>
      </rPr>
      <t xml:space="preserve">, or other uninformative text </t>
    </r>
    <r>
      <rPr>
        <b/>
        <sz val="14"/>
        <color theme="1"/>
        <rFont val="Aptos Narrow"/>
        <family val="2"/>
        <scheme val="minor"/>
      </rPr>
      <t>OR</t>
    </r>
    <r>
      <rPr>
        <sz val="14"/>
        <color theme="1"/>
        <rFont val="Aptos Narrow"/>
        <family val="2"/>
        <scheme val="minor"/>
      </rPr>
      <t xml:space="preserve"> links to different resources use the same text</t>
    </r>
  </si>
  <si>
    <r>
      <t xml:space="preserve">Use </t>
    </r>
    <r>
      <rPr>
        <b/>
        <sz val="14"/>
        <color theme="1"/>
        <rFont val="Aptos Narrow"/>
        <family val="2"/>
        <scheme val="minor"/>
      </rPr>
      <t>Check Images</t>
    </r>
    <r>
      <rPr>
        <sz val="14"/>
        <color theme="1"/>
        <rFont val="Aptos Narrow"/>
        <family val="2"/>
        <scheme val="minor"/>
      </rPr>
      <t xml:space="preserve"> tool to review ALT text</t>
    </r>
  </si>
  <si>
    <r>
      <t xml:space="preserve">Use </t>
    </r>
    <r>
      <rPr>
        <b/>
        <sz val="14"/>
        <color theme="1"/>
        <rFont val="Aptos Narrow"/>
        <family val="2"/>
        <scheme val="minor"/>
      </rPr>
      <t>Check Headings</t>
    </r>
    <r>
      <rPr>
        <sz val="14"/>
        <color theme="1"/>
        <rFont val="Aptos Narrow"/>
        <family val="2"/>
        <scheme val="minor"/>
      </rPr>
      <t xml:space="preserve"> tool to review heading structure</t>
    </r>
  </si>
  <si>
    <r>
      <t xml:space="preserve">Use </t>
    </r>
    <r>
      <rPr>
        <b/>
        <sz val="14"/>
        <color theme="1"/>
        <rFont val="Aptos Narrow"/>
        <family val="2"/>
        <scheme val="minor"/>
      </rPr>
      <t>Form Field Labels</t>
    </r>
    <r>
      <rPr>
        <sz val="14"/>
        <color theme="1"/>
        <rFont val="Aptos Narrow"/>
        <family val="2"/>
        <scheme val="minor"/>
      </rPr>
      <t xml:space="preserve"> tool to review form labels</t>
    </r>
  </si>
  <si>
    <r>
      <t xml:space="preserve">Use </t>
    </r>
    <r>
      <rPr>
        <b/>
        <sz val="14"/>
        <color theme="1"/>
        <rFont val="Aptos Narrow"/>
        <family val="2"/>
        <scheme val="minor"/>
      </rPr>
      <t>TH/TD Overlay tool</t>
    </r>
    <r>
      <rPr>
        <sz val="14"/>
        <color theme="1"/>
        <rFont val="Aptos Narrow"/>
        <family val="2"/>
        <scheme val="minor"/>
      </rPr>
      <t xml:space="preserve"> to review table structure</t>
    </r>
  </si>
  <si>
    <t>Use browser to magnify view to 200%</t>
  </si>
  <si>
    <r>
      <t xml:space="preserve">Use </t>
    </r>
    <r>
      <rPr>
        <b/>
        <sz val="14"/>
        <color theme="1"/>
        <rFont val="Aptos Narrow"/>
        <family val="2"/>
        <scheme val="minor"/>
      </rPr>
      <t>Colour Contrast Analyser</t>
    </r>
    <r>
      <rPr>
        <sz val="14"/>
        <color theme="1"/>
        <rFont val="Aptos Narrow"/>
        <family val="2"/>
        <scheme val="minor"/>
      </rPr>
      <t xml:space="preserve"> to compare foreground and background colors</t>
    </r>
  </si>
  <si>
    <t>View media in its media player to view captions</t>
  </si>
  <si>
    <t>RESULTS</t>
  </si>
  <si>
    <t>Raw score</t>
  </si>
  <si>
    <t>Calculated score</t>
  </si>
  <si>
    <t>STATUS</t>
  </si>
  <si>
    <t>This document provides recommendations and protocols for testing the accessibility of web pages and applications. These protocols are designed to allow quick, high-level accessibility status reports for web content and applications. With practice, testers should be able to complete a typical test in about 15 minutes.
Some manual checks may be completed during automated testing. Suggested testing tools are included in the attached guidance. Testers should manually verify automated test results whenever possible.
Not all recommendations will apply in all circumstances, and some circumstances may require testing tasks not described here.</t>
  </si>
  <si>
    <t>Run automated testing tool and review results</t>
  </si>
  <si>
    <t>No keyboard traps exist; user can move freely through page using TAB without becoming stuck in a loop or caught in a continually refreshing set of options</t>
  </si>
  <si>
    <t>All links should display meaningful text that describes the purpose, destination, or other important information about the link</t>
  </si>
  <si>
    <t>All content and functionality remains visible and unobscured without horizontal scrolling at 200%</t>
  </si>
  <si>
    <t>Anything that can be done with a mouse can be done with the keyboard</t>
  </si>
  <si>
    <t>Use TAB, directional arrows, spacebar, Enter or other keys to perform any tasks that can be performed using a mouse</t>
  </si>
  <si>
    <r>
      <t xml:space="preserve">Use </t>
    </r>
    <r>
      <rPr>
        <b/>
        <sz val="14"/>
        <color theme="1"/>
        <rFont val="Aptos Narrow"/>
        <family val="2"/>
        <scheme val="minor"/>
      </rPr>
      <t xml:space="preserve">Check Link Text </t>
    </r>
    <r>
      <rPr>
        <sz val="14"/>
        <color theme="1"/>
        <rFont val="Aptos Narrow"/>
        <family val="2"/>
        <scheme val="minor"/>
      </rPr>
      <t>tool  to review link text.</t>
    </r>
  </si>
  <si>
    <t>Use TAB key and directional arrows to navigate through interface</t>
  </si>
  <si>
    <r>
      <t xml:space="preserve">Interactions cannot be completed using only the keyboard </t>
    </r>
    <r>
      <rPr>
        <b/>
        <sz val="14"/>
        <color theme="1"/>
        <rFont val="Aptos Narrow"/>
        <family val="2"/>
        <scheme val="minor"/>
      </rPr>
      <t>OR</t>
    </r>
    <r>
      <rPr>
        <sz val="14"/>
        <color theme="1"/>
        <rFont val="Aptos Narrow"/>
        <family val="2"/>
        <scheme val="minor"/>
      </rPr>
      <t xml:space="preserve"> mouse use is required to complete specific tasks.</t>
    </r>
  </si>
  <si>
    <t>Product Title</t>
  </si>
  <si>
    <t>Product/Service Owner</t>
  </si>
  <si>
    <t>Source</t>
  </si>
  <si>
    <t>Developed in-house</t>
  </si>
  <si>
    <t>Third-party vendor (Contract)</t>
  </si>
  <si>
    <t>Freeware (No support)</t>
  </si>
  <si>
    <t>Other</t>
  </si>
  <si>
    <t>Product source</t>
  </si>
  <si>
    <t>Go to Tier 1 Testing Protocol Guidance Page</t>
  </si>
  <si>
    <t>Weight</t>
  </si>
  <si>
    <t>Enhanced</t>
  </si>
  <si>
    <r>
      <rPr>
        <b/>
        <sz val="14"/>
        <color theme="1"/>
        <rFont val="Aptos Narrow"/>
        <family val="2"/>
        <scheme val="minor"/>
      </rPr>
      <t>Digital Media:</t>
    </r>
    <r>
      <rPr>
        <sz val="14"/>
        <color theme="1"/>
        <rFont val="Aptos Narrow"/>
        <family val="2"/>
        <scheme val="minor"/>
      </rPr>
      <t xml:space="preserve"> Captions and transcripts are present.
</t>
    </r>
    <r>
      <rPr>
        <b/>
        <sz val="14"/>
        <color theme="1"/>
        <rFont val="Aptos Narrow"/>
        <family val="2"/>
        <scheme val="minor"/>
      </rPr>
      <t>NOTE: This test applies to media embedded in a conventional document</t>
    </r>
  </si>
  <si>
    <t>Notes</t>
  </si>
  <si>
    <t>T.M. Weissenberger</t>
  </si>
  <si>
    <r>
      <t xml:space="preserve">One or more form fields does not have a programmatic label </t>
    </r>
    <r>
      <rPr>
        <b/>
        <sz val="14"/>
        <color theme="1"/>
        <rFont val="Aptos Narrow"/>
        <family val="2"/>
        <scheme val="minor"/>
      </rPr>
      <t>OR</t>
    </r>
    <r>
      <rPr>
        <sz val="14"/>
        <color theme="1"/>
        <rFont val="Aptos Narrow"/>
        <family val="2"/>
        <scheme val="minor"/>
      </rPr>
      <t xml:space="preserve"> the label does not describe the purpose of the form field</t>
    </r>
  </si>
  <si>
    <t>Accessible University Home Page</t>
  </si>
  <si>
    <t>University of Washington</t>
  </si>
  <si>
    <t>Weighted Deduction</t>
  </si>
  <si>
    <r>
      <t xml:space="preserve">User is unable to navigate into and away from any interface region using only the keyboard </t>
    </r>
    <r>
      <rPr>
        <b/>
        <sz val="14"/>
        <color theme="1"/>
        <rFont val="Aptos Narrow"/>
        <family val="2"/>
        <scheme val="minor"/>
      </rPr>
      <t>OR</t>
    </r>
    <r>
      <rPr>
        <sz val="14"/>
        <color theme="1"/>
        <rFont val="Aptos Narrow"/>
        <family val="2"/>
        <scheme val="minor"/>
      </rPr>
      <t xml:space="preserve">
No "Skip Link"</t>
    </r>
  </si>
  <si>
    <r>
      <t xml:space="preserve">No A/AA issues exist in automated report </t>
    </r>
    <r>
      <rPr>
        <b/>
        <sz val="14"/>
        <color theme="1"/>
        <rFont val="Aptos Narrow"/>
        <family val="2"/>
        <scheme val="minor"/>
      </rPr>
      <t>OR</t>
    </r>
    <r>
      <rPr>
        <sz val="14"/>
        <color theme="1"/>
        <rFont val="Aptos Narrow"/>
        <family val="2"/>
        <scheme val="minor"/>
      </rPr>
      <t xml:space="preserve">
No Critical or Serious issues exist </t>
    </r>
  </si>
  <si>
    <r>
      <t xml:space="preserve">Uncorrected A/AA issues remain in automated report </t>
    </r>
    <r>
      <rPr>
        <b/>
        <sz val="14"/>
        <color theme="1"/>
        <rFont val="Aptos Narrow"/>
        <family val="2"/>
        <scheme val="minor"/>
      </rPr>
      <t>OR</t>
    </r>
    <r>
      <rPr>
        <sz val="14"/>
        <color theme="1"/>
        <rFont val="Aptos Narrow"/>
        <family val="2"/>
        <scheme val="minor"/>
      </rPr>
      <t xml:space="preserve">
Uncorrected Critical or Serious remain in automated report</t>
    </r>
  </si>
  <si>
    <r>
      <t xml:space="preserve">All images include ALT text; ALT text accurately represents each image </t>
    </r>
    <r>
      <rPr>
        <b/>
        <sz val="14"/>
        <color theme="1"/>
        <rFont val="Aptos Narrow"/>
        <family val="2"/>
        <scheme val="minor"/>
      </rPr>
      <t>OR</t>
    </r>
    <r>
      <rPr>
        <sz val="14"/>
        <color theme="1"/>
        <rFont val="Aptos Narrow"/>
        <family val="2"/>
        <scheme val="minor"/>
      </rPr>
      <t xml:space="preserve">
Decorative images are marked as decorative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</si>
</sst>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sz val="14"/>
      <color theme="1"/>
      <name val="Aptos Narrow"/>
      <family val="2"/>
      <scheme val="minor"/>
    </font>
    <font>
      <b/>
      <sz val="14"/>
      <color theme="1"/>
      <name val="Aptos Narrow"/>
      <family val="2"/>
      <scheme val="minor"/>
    </font>
    <font>
      <i/>
      <sz val="14"/>
      <color theme="1"/>
      <name val="Aptos Narrow"/>
      <family val="2"/>
      <scheme val="minor"/>
    </font>
    <font>
      <b/>
      <sz val="14"/>
      <color theme="0"/>
      <name val="Aptos Narrow"/>
      <family val="2"/>
      <scheme val="minor"/>
    </font>
    <font>
      <u/>
      <sz val="11"/>
      <color theme="10"/>
      <name val="Aptos Narrow"/>
      <family val="2"/>
      <scheme val="minor"/>
    </font>
    <font>
      <b/>
      <u/>
      <sz val="14"/>
      <color theme="1"/>
      <name val="Aptos Narrow"/>
      <family val="2"/>
      <scheme val="minor"/>
    </font>
    <font>
      <sz val="14"/>
      <color rgb="FF000000"/>
      <name val="Aptos Narrow"/>
      <family val="2"/>
      <scheme val="minor"/>
    </font>
    <font>
      <b/>
      <sz val="14"/>
      <color rgb="FF000000"/>
      <name val="Aptos Narrow"/>
      <family val="2"/>
      <scheme val="minor"/>
    </font>
    <font>
      <b/>
      <sz val="24"/>
      <color theme="1"/>
      <name val="Aptos Narrow"/>
      <family val="2"/>
      <scheme val="minor"/>
    </font>
    <font>
      <sz val="18"/>
      <color theme="1"/>
      <name val="Aptos Narrow"/>
      <family val="2"/>
      <scheme val="minor"/>
    </font>
    <font>
      <b/>
      <u/>
      <sz val="18"/>
      <color theme="0"/>
      <name val="Aptos Narrow"/>
      <family val="2"/>
      <scheme val="minor"/>
    </font>
  </fonts>
  <fills count="5">
    <fill>
      <patternFill patternType="none"/>
    </fill>
    <fill>
      <patternFill patternType="gray125"/>
    </fill>
    <fill>
      <patternFill patternType="solid">
        <fgColor theme="1"/>
        <bgColor theme="1"/>
      </patternFill>
    </fill>
    <fill>
      <patternFill patternType="solid">
        <fgColor rgb="FF002060"/>
        <bgColor indexed="64"/>
      </patternFill>
    </fill>
    <fill>
      <patternFill patternType="solid">
        <fgColor theme="0" tint="-4.9989318521683403E-2"/>
        <bgColor indexed="64"/>
      </patternFill>
    </fill>
  </fills>
  <borders count="9">
    <border>
      <left/>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style="thin">
        <color indexed="64"/>
      </right>
      <top style="thin">
        <color theme="0" tint="-0.34998626667073579"/>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27">
    <xf numFmtId="0" fontId="0" fillId="0" borderId="0" xfId="0"/>
    <xf numFmtId="0" fontId="2" fillId="0" borderId="0" xfId="0" applyFont="1" applyAlignment="1">
      <alignment horizontal="left" vertical="center" wrapText="1"/>
    </xf>
    <xf numFmtId="0" fontId="0" fillId="0" borderId="0" xfId="0" applyAlignment="1">
      <alignment wrapText="1"/>
    </xf>
    <xf numFmtId="0" fontId="1" fillId="0" borderId="0" xfId="0" applyFont="1" applyAlignment="1">
      <alignment horizontal="lef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0" fillId="0" borderId="0" xfId="0" applyAlignment="1">
      <alignment horizontal="center"/>
    </xf>
    <xf numFmtId="0" fontId="2" fillId="0" borderId="4" xfId="0" applyFont="1" applyBorder="1" applyAlignment="1">
      <alignment horizontal="center" vertical="center" wrapText="1"/>
    </xf>
    <xf numFmtId="0" fontId="1" fillId="0" borderId="0" xfId="0" applyFont="1" applyAlignment="1">
      <alignment horizontal="left" vertical="center"/>
    </xf>
    <xf numFmtId="0" fontId="9" fillId="0" borderId="0" xfId="0" applyFont="1" applyAlignment="1">
      <alignment horizontal="center" vertical="center" wrapText="1"/>
    </xf>
    <xf numFmtId="0" fontId="10" fillId="0" borderId="0" xfId="0" applyFont="1" applyAlignment="1">
      <alignment horizontal="left" vertical="top" wrapText="1" indent="1"/>
    </xf>
    <xf numFmtId="0" fontId="1" fillId="0" borderId="0" xfId="0" applyFont="1" applyAlignment="1">
      <alignment horizontal="left" vertical="top" wrapText="1" indent="1"/>
    </xf>
    <xf numFmtId="0" fontId="0" fillId="0" borderId="0" xfId="0" applyAlignment="1">
      <alignment vertical="top"/>
    </xf>
    <xf numFmtId="0" fontId="2" fillId="0" borderId="0" xfId="0" applyFont="1" applyAlignment="1">
      <alignment horizontal="left" vertical="center"/>
    </xf>
    <xf numFmtId="0" fontId="11" fillId="3" borderId="0" xfId="1" applyFont="1" applyFill="1" applyAlignment="1">
      <alignment horizontal="center" vertical="center"/>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1" fillId="0" borderId="6" xfId="0" applyFont="1" applyBorder="1" applyAlignment="1">
      <alignment horizontal="left" vertical="center" wrapText="1" indent="1"/>
    </xf>
    <xf numFmtId="0" fontId="6" fillId="0" borderId="7" xfId="1" applyFont="1" applyBorder="1" applyAlignment="1">
      <alignment horizontal="center" vertical="center" wrapText="1"/>
    </xf>
    <xf numFmtId="0" fontId="7" fillId="0" borderId="6" xfId="0" applyFont="1" applyBorder="1" applyAlignment="1">
      <alignment horizontal="left" vertical="center" wrapText="1" indent="1"/>
    </xf>
    <xf numFmtId="0" fontId="2" fillId="0" borderId="5" xfId="0" applyFont="1" applyBorder="1" applyAlignment="1">
      <alignment horizontal="center" vertical="center" wrapText="1"/>
    </xf>
    <xf numFmtId="0" fontId="1" fillId="0" borderId="5" xfId="0" applyFont="1" applyBorder="1" applyAlignment="1">
      <alignment horizontal="left" vertical="center" wrapText="1" indent="1"/>
    </xf>
    <xf numFmtId="0" fontId="1" fillId="0" borderId="0" xfId="0" applyFont="1" applyAlignment="1">
      <alignment vertical="center"/>
    </xf>
    <xf numFmtId="0" fontId="0" fillId="0" borderId="0" xfId="0" applyAlignment="1">
      <alignment horizontal="left" vertical="top" indent="1"/>
    </xf>
    <xf numFmtId="0" fontId="1" fillId="4" borderId="8" xfId="0" applyFont="1" applyFill="1" applyBorder="1" applyAlignment="1">
      <alignment vertical="center"/>
    </xf>
    <xf numFmtId="0" fontId="2" fillId="0" borderId="0" xfId="0" applyFont="1" applyAlignment="1">
      <alignment horizontal="left" vertical="top" indent="1"/>
    </xf>
  </cellXfs>
  <cellStyles count="2">
    <cellStyle name="Hyperlink" xfId="1" builtinId="8"/>
    <cellStyle name="Normal" xfId="0" builtinId="0"/>
  </cellStyles>
  <dxfs count="5">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151E793-4D8E-4C2B-89D1-8D33E842C1B2}" name="Table1" displayName="Table1" ref="A1:B6" totalsRowShown="0" dataDxfId="4">
  <autoFilter ref="A1:B6" xr:uid="{5151E793-4D8E-4C2B-89D1-8D33E842C1B2}"/>
  <tableColumns count="2">
    <tableColumn id="1" xr3:uid="{B06572E5-4E7A-4451-BE32-A9AC598630E3}" name="Status" dataDxfId="3"/>
    <tableColumn id="2" xr3:uid="{137D7E7E-1B92-4DB4-B281-2BE233DC98A2}" name="Source" dataDxfId="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371E47-C895-46C0-8DA1-BC027959C360}" name="Table2" displayName="Table2" ref="C1:C13" totalsRowShown="0" dataDxfId="1">
  <autoFilter ref="C1:C13" xr:uid="{613E4045-34A6-44D5-BADF-E670B342286D}"/>
  <sortState xmlns:xlrd2="http://schemas.microsoft.com/office/spreadsheetml/2017/richdata2" ref="C2:C13">
    <sortCondition ref="C1:C13"/>
  </sortState>
  <tableColumns count="1">
    <tableColumn id="1" xr3:uid="{44828690-4D56-4623-810F-955B5BD4C170}" name="Category"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s://itaccessibility.uiowa.edu/MMAT/alt-text" TargetMode="External"/><Relationship Id="rId3" Type="http://schemas.openxmlformats.org/officeDocument/2006/relationships/hyperlink" Target="https://itaccessibility.uiowa.edu/MMAT/keyboard-testing" TargetMode="External"/><Relationship Id="rId7" Type="http://schemas.openxmlformats.org/officeDocument/2006/relationships/hyperlink" Target="https://itaccessibility.uiowa.edu/MMAT/magnification" TargetMode="External"/><Relationship Id="rId2" Type="http://schemas.openxmlformats.org/officeDocument/2006/relationships/hyperlink" Target="https://itaccessibility.uiowa.edu/tier1/automated-testing" TargetMode="External"/><Relationship Id="rId1" Type="http://schemas.openxmlformats.org/officeDocument/2006/relationships/hyperlink" Target="https://itaccessibility.uiowa.edu/MMAT/color-contrast" TargetMode="External"/><Relationship Id="rId6" Type="http://schemas.openxmlformats.org/officeDocument/2006/relationships/hyperlink" Target="https://itaccessibility.uiowa.edu/MMAT/headings" TargetMode="External"/><Relationship Id="rId11" Type="http://schemas.openxmlformats.org/officeDocument/2006/relationships/printerSettings" Target="../printerSettings/printerSettings1.bin"/><Relationship Id="rId5" Type="http://schemas.openxmlformats.org/officeDocument/2006/relationships/hyperlink" Target="https://itaccessibility.uiowa.edu/MMAT/keyboard-testing" TargetMode="External"/><Relationship Id="rId10" Type="http://schemas.openxmlformats.org/officeDocument/2006/relationships/hyperlink" Target="https://itaccessibility.uiowa.edu/MMAT/form-labels" TargetMode="External"/><Relationship Id="rId4" Type="http://schemas.openxmlformats.org/officeDocument/2006/relationships/hyperlink" Target="https://itaccessibility.uiowa.edu/MMAT/keyboard-testing" TargetMode="External"/><Relationship Id="rId9" Type="http://schemas.openxmlformats.org/officeDocument/2006/relationships/hyperlink" Target="https://itaccessibility.uiowa.edu/MMAT/data-tabl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237B2-1A8F-4F0B-84B3-32B13C024D4F}">
  <sheetPr>
    <tabColor theme="9" tint="-0.499984740745262"/>
  </sheetPr>
  <dimension ref="A1:C3"/>
  <sheetViews>
    <sheetView zoomScale="104" zoomScaleNormal="104" workbookViewId="0">
      <selection activeCell="C1" sqref="C1"/>
    </sheetView>
  </sheetViews>
  <sheetFormatPr defaultRowHeight="48.6" customHeight="1" x14ac:dyDescent="0.3"/>
  <cols>
    <col min="1" max="1" width="86.33203125" customWidth="1"/>
    <col min="2" max="2" width="40" hidden="1" customWidth="1"/>
    <col min="3" max="3" width="91.77734375" customWidth="1"/>
  </cols>
  <sheetData>
    <row r="1" spans="1:3" ht="85.8" customHeight="1" x14ac:dyDescent="0.3">
      <c r="A1" s="10" t="s">
        <v>47</v>
      </c>
      <c r="B1" s="10" t="s">
        <v>48</v>
      </c>
      <c r="C1" s="15" t="s">
        <v>81</v>
      </c>
    </row>
    <row r="2" spans="1:3" ht="363" customHeight="1" x14ac:dyDescent="0.3">
      <c r="A2" s="11" t="s">
        <v>63</v>
      </c>
      <c r="B2" s="12" t="s">
        <v>49</v>
      </c>
      <c r="C2" s="13" t="e" vm="1">
        <v>#VALUE!</v>
      </c>
    </row>
    <row r="3" spans="1:3" ht="64.2" customHeight="1" x14ac:dyDescent="0.3"/>
  </sheetData>
  <sheetProtection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30FE1-D5E2-4C98-9A89-9C04A810A42E}">
  <dimension ref="A1:B14"/>
  <sheetViews>
    <sheetView workbookViewId="0">
      <selection activeCell="B3" sqref="B3"/>
    </sheetView>
  </sheetViews>
  <sheetFormatPr defaultColWidth="40.5546875" defaultRowHeight="27" customHeight="1" x14ac:dyDescent="0.3"/>
  <cols>
    <col min="1" max="1" width="40.5546875" style="23"/>
    <col min="2" max="2" width="93.88671875" style="23" customWidth="1"/>
    <col min="3" max="16384" width="40.5546875" style="23"/>
  </cols>
  <sheetData>
    <row r="1" spans="1:2" ht="27" customHeight="1" x14ac:dyDescent="0.3">
      <c r="A1" s="23" t="s">
        <v>73</v>
      </c>
      <c r="B1" s="23" t="s">
        <v>88</v>
      </c>
    </row>
    <row r="2" spans="1:2" ht="27" customHeight="1" x14ac:dyDescent="0.3">
      <c r="A2" s="23" t="s">
        <v>74</v>
      </c>
      <c r="B2" s="23" t="s">
        <v>86</v>
      </c>
    </row>
    <row r="3" spans="1:2" ht="27" customHeight="1" x14ac:dyDescent="0.3">
      <c r="A3" s="23" t="s">
        <v>80</v>
      </c>
      <c r="B3" s="23" t="s">
        <v>89</v>
      </c>
    </row>
    <row r="4" spans="1:2" ht="24.6" customHeight="1" x14ac:dyDescent="0.3">
      <c r="B4" s="26" t="s">
        <v>85</v>
      </c>
    </row>
    <row r="5" spans="1:2" ht="345" customHeight="1" x14ac:dyDescent="0.3">
      <c r="B5" s="25"/>
    </row>
    <row r="6" spans="1:2" ht="27" customHeight="1" x14ac:dyDescent="0.3">
      <c r="A6" s="24"/>
      <c r="B6" s="24"/>
    </row>
    <row r="7" spans="1:2" ht="27" customHeight="1" x14ac:dyDescent="0.3">
      <c r="A7" s="24"/>
      <c r="B7" s="24"/>
    </row>
    <row r="8" spans="1:2" ht="27" customHeight="1" x14ac:dyDescent="0.3">
      <c r="A8" s="24"/>
      <c r="B8" s="24"/>
    </row>
    <row r="9" spans="1:2" ht="27" customHeight="1" x14ac:dyDescent="0.3">
      <c r="A9" s="24"/>
      <c r="B9" s="24"/>
    </row>
    <row r="10" spans="1:2" ht="27" customHeight="1" x14ac:dyDescent="0.3">
      <c r="A10" s="24"/>
      <c r="B10" s="24"/>
    </row>
    <row r="11" spans="1:2" ht="27" customHeight="1" x14ac:dyDescent="0.3">
      <c r="A11" s="24"/>
      <c r="B11" s="24"/>
    </row>
    <row r="12" spans="1:2" ht="27" customHeight="1" x14ac:dyDescent="0.3">
      <c r="A12" s="24"/>
      <c r="B12" s="24"/>
    </row>
    <row r="13" spans="1:2" ht="27" customHeight="1" x14ac:dyDescent="0.3">
      <c r="A13" s="24"/>
      <c r="B13" s="24"/>
    </row>
    <row r="14" spans="1:2" ht="27" customHeight="1" x14ac:dyDescent="0.3">
      <c r="A14" s="24"/>
      <c r="B14" s="2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98FAB-2C4B-4095-8C50-88C0ED54ECD9}">
  <sheetPr codeName="Sheet1"/>
  <dimension ref="A1:I32"/>
  <sheetViews>
    <sheetView tabSelected="1" topLeftCell="A2" zoomScale="75" zoomScaleNormal="75" workbookViewId="0">
      <selection activeCell="A2" sqref="A2"/>
    </sheetView>
  </sheetViews>
  <sheetFormatPr defaultColWidth="8.88671875" defaultRowHeight="131.4" customHeight="1" x14ac:dyDescent="0.3"/>
  <cols>
    <col min="1" max="1" width="20" style="3" customWidth="1"/>
    <col min="2" max="2" width="36.77734375" style="3" customWidth="1"/>
    <col min="3" max="3" width="29.109375" style="3" customWidth="1"/>
    <col min="4" max="4" width="37" style="2" customWidth="1"/>
    <col min="5" max="6" width="43.6640625" style="3" customWidth="1"/>
    <col min="7" max="7" width="35.33203125" style="3" customWidth="1"/>
    <col min="8" max="8" width="18.5546875" style="3" hidden="1" customWidth="1"/>
    <col min="9" max="9" width="24.109375" style="3" hidden="1" customWidth="1"/>
    <col min="10" max="16384" width="8.88671875" style="3"/>
  </cols>
  <sheetData>
    <row r="1" spans="1:9" ht="48.6" customHeight="1" x14ac:dyDescent="0.3">
      <c r="A1" s="4" t="s">
        <v>0</v>
      </c>
      <c r="B1" s="5" t="s">
        <v>2</v>
      </c>
      <c r="C1" s="5" t="s">
        <v>3</v>
      </c>
      <c r="D1" s="5" t="s">
        <v>4</v>
      </c>
      <c r="E1" s="5" t="s">
        <v>5</v>
      </c>
      <c r="F1" s="4" t="s">
        <v>46</v>
      </c>
      <c r="G1" s="6" t="s">
        <v>35</v>
      </c>
      <c r="H1" s="6" t="s">
        <v>82</v>
      </c>
      <c r="I1" s="6" t="s">
        <v>83</v>
      </c>
    </row>
    <row r="2" spans="1:9" ht="131.4" customHeight="1" x14ac:dyDescent="0.3">
      <c r="A2" s="17" t="s">
        <v>10</v>
      </c>
      <c r="B2" s="18" t="s">
        <v>36</v>
      </c>
      <c r="C2" s="18" t="s">
        <v>64</v>
      </c>
      <c r="D2" s="18" t="s">
        <v>92</v>
      </c>
      <c r="E2" s="18" t="s">
        <v>93</v>
      </c>
      <c r="F2" s="18"/>
      <c r="G2" s="19" t="s">
        <v>6</v>
      </c>
      <c r="H2" s="3">
        <v>1</v>
      </c>
      <c r="I2" s="3">
        <f>IF(A2="Fail",H2,0)</f>
        <v>0</v>
      </c>
    </row>
    <row r="3" spans="1:9" ht="131.4" customHeight="1" x14ac:dyDescent="0.3">
      <c r="A3" s="17" t="s">
        <v>10</v>
      </c>
      <c r="B3" s="18" t="s">
        <v>37</v>
      </c>
      <c r="C3" s="18" t="s">
        <v>8</v>
      </c>
      <c r="D3" s="18" t="s">
        <v>9</v>
      </c>
      <c r="E3" s="18" t="s">
        <v>31</v>
      </c>
      <c r="F3" s="18"/>
      <c r="G3" s="19" t="s">
        <v>7</v>
      </c>
      <c r="H3" s="3">
        <v>0.5</v>
      </c>
      <c r="I3" s="3">
        <f t="shared" ref="I3:I13" si="0">IF(A3="Fail",H3,0)</f>
        <v>0</v>
      </c>
    </row>
    <row r="4" spans="1:9" ht="131.4" customHeight="1" x14ac:dyDescent="0.3">
      <c r="A4" s="17" t="s">
        <v>10</v>
      </c>
      <c r="B4" s="18" t="s">
        <v>38</v>
      </c>
      <c r="C4" s="18" t="s">
        <v>71</v>
      </c>
      <c r="D4" s="18" t="s">
        <v>65</v>
      </c>
      <c r="E4" s="18" t="s">
        <v>91</v>
      </c>
      <c r="F4" s="18"/>
      <c r="G4" s="19" t="s">
        <v>7</v>
      </c>
      <c r="H4" s="3">
        <v>1</v>
      </c>
      <c r="I4" s="3">
        <f t="shared" si="0"/>
        <v>0</v>
      </c>
    </row>
    <row r="5" spans="1:9" ht="131.4" customHeight="1" x14ac:dyDescent="0.3">
      <c r="A5" s="17" t="s">
        <v>10</v>
      </c>
      <c r="B5" s="18" t="s">
        <v>39</v>
      </c>
      <c r="C5" s="18" t="s">
        <v>69</v>
      </c>
      <c r="D5" s="18" t="s">
        <v>68</v>
      </c>
      <c r="E5" s="18" t="s">
        <v>72</v>
      </c>
      <c r="F5" s="18"/>
      <c r="G5" s="19" t="s">
        <v>7</v>
      </c>
      <c r="H5" s="3">
        <v>2</v>
      </c>
      <c r="I5" s="3">
        <f t="shared" si="0"/>
        <v>0</v>
      </c>
    </row>
    <row r="6" spans="1:9" ht="131.4" customHeight="1" x14ac:dyDescent="0.3">
      <c r="A6" s="17" t="s">
        <v>10</v>
      </c>
      <c r="B6" s="18" t="s">
        <v>40</v>
      </c>
      <c r="C6" s="18" t="s">
        <v>53</v>
      </c>
      <c r="D6" s="18" t="s">
        <v>34</v>
      </c>
      <c r="E6" s="18" t="s">
        <v>33</v>
      </c>
      <c r="F6" s="18"/>
      <c r="G6" s="19" t="s">
        <v>32</v>
      </c>
      <c r="H6" s="3">
        <v>0</v>
      </c>
      <c r="I6" s="3">
        <f>IF(A6="Fail",H6,0)</f>
        <v>0</v>
      </c>
    </row>
    <row r="7" spans="1:9" ht="131.4" customHeight="1" x14ac:dyDescent="0.3">
      <c r="A7" s="17" t="s">
        <v>10</v>
      </c>
      <c r="B7" s="18" t="s">
        <v>45</v>
      </c>
      <c r="C7" s="18" t="s">
        <v>56</v>
      </c>
      <c r="D7" s="18" t="s">
        <v>67</v>
      </c>
      <c r="E7" s="20" t="s">
        <v>21</v>
      </c>
      <c r="F7" s="20"/>
      <c r="G7" s="19" t="s">
        <v>20</v>
      </c>
      <c r="H7" s="3">
        <v>0.5</v>
      </c>
      <c r="I7" s="3">
        <f t="shared" si="0"/>
        <v>0</v>
      </c>
    </row>
    <row r="8" spans="1:9" ht="131.4" customHeight="1" x14ac:dyDescent="0.3">
      <c r="A8" s="17" t="s">
        <v>10</v>
      </c>
      <c r="B8" s="18" t="s">
        <v>41</v>
      </c>
      <c r="C8" s="18" t="s">
        <v>52</v>
      </c>
      <c r="D8" s="18" t="s">
        <v>94</v>
      </c>
      <c r="E8" s="18" t="s">
        <v>12</v>
      </c>
      <c r="F8" s="18"/>
      <c r="G8" s="19" t="s">
        <v>11</v>
      </c>
      <c r="H8" s="3">
        <v>0.5</v>
      </c>
      <c r="I8" s="3">
        <f t="shared" si="0"/>
        <v>0</v>
      </c>
    </row>
    <row r="9" spans="1:9" ht="131.4" customHeight="1" x14ac:dyDescent="0.3">
      <c r="A9" s="17" t="s">
        <v>10</v>
      </c>
      <c r="B9" s="18" t="s">
        <v>50</v>
      </c>
      <c r="C9" s="18" t="s">
        <v>70</v>
      </c>
      <c r="D9" s="18" t="s">
        <v>66</v>
      </c>
      <c r="E9" s="18" t="s">
        <v>51</v>
      </c>
      <c r="F9" s="18"/>
      <c r="G9" s="16" t="s">
        <v>14</v>
      </c>
      <c r="H9" s="3">
        <v>0.5</v>
      </c>
      <c r="I9" s="3">
        <f t="shared" si="0"/>
        <v>0</v>
      </c>
    </row>
    <row r="10" spans="1:9" ht="131.4" customHeight="1" x14ac:dyDescent="0.3">
      <c r="A10" s="17" t="s">
        <v>10</v>
      </c>
      <c r="B10" s="18" t="s">
        <v>43</v>
      </c>
      <c r="C10" s="18" t="s">
        <v>55</v>
      </c>
      <c r="D10" s="18" t="s">
        <v>26</v>
      </c>
      <c r="E10" s="18" t="s">
        <v>30</v>
      </c>
      <c r="F10" s="18"/>
      <c r="G10" s="19" t="s">
        <v>16</v>
      </c>
      <c r="H10" s="3">
        <v>0</v>
      </c>
      <c r="I10" s="3">
        <f t="shared" si="0"/>
        <v>0</v>
      </c>
    </row>
    <row r="11" spans="1:9" ht="131.4" customHeight="1" x14ac:dyDescent="0.3">
      <c r="A11" s="17" t="s">
        <v>10</v>
      </c>
      <c r="B11" s="18" t="s">
        <v>42</v>
      </c>
      <c r="C11" s="18" t="s">
        <v>54</v>
      </c>
      <c r="D11" s="18" t="s">
        <v>27</v>
      </c>
      <c r="E11" s="18" t="s">
        <v>87</v>
      </c>
      <c r="F11" s="18"/>
      <c r="G11" s="19" t="s">
        <v>15</v>
      </c>
      <c r="H11" s="3">
        <v>0</v>
      </c>
      <c r="I11" s="3">
        <f t="shared" si="0"/>
        <v>0</v>
      </c>
    </row>
    <row r="12" spans="1:9" ht="131.4" customHeight="1" x14ac:dyDescent="0.3">
      <c r="A12" s="17" t="s">
        <v>10</v>
      </c>
      <c r="B12" s="18" t="s">
        <v>44</v>
      </c>
      <c r="C12" s="18" t="s">
        <v>57</v>
      </c>
      <c r="D12" s="18" t="s">
        <v>18</v>
      </c>
      <c r="E12" s="18" t="s">
        <v>19</v>
      </c>
      <c r="F12" s="18"/>
      <c r="G12" s="19" t="s">
        <v>17</v>
      </c>
      <c r="H12" s="3">
        <v>0.5</v>
      </c>
      <c r="I12" s="3">
        <f t="shared" si="0"/>
        <v>0</v>
      </c>
    </row>
    <row r="13" spans="1:9" ht="131.4" customHeight="1" x14ac:dyDescent="0.3">
      <c r="A13" s="21" t="s">
        <v>10</v>
      </c>
      <c r="B13" s="22" t="s">
        <v>84</v>
      </c>
      <c r="C13" s="22" t="s">
        <v>58</v>
      </c>
      <c r="D13" s="22" t="s">
        <v>29</v>
      </c>
      <c r="E13" s="22" t="s">
        <v>28</v>
      </c>
      <c r="F13" s="22"/>
      <c r="G13" s="8" t="s">
        <v>22</v>
      </c>
      <c r="H13" s="3">
        <v>3</v>
      </c>
      <c r="I13" s="3">
        <f t="shared" si="0"/>
        <v>0</v>
      </c>
    </row>
    <row r="14" spans="1:9" ht="131.4" customHeight="1" x14ac:dyDescent="0.3">
      <c r="I14" s="3">
        <f>SUM(I2:I13)</f>
        <v>0</v>
      </c>
    </row>
    <row r="17" spans="7:7" ht="131.4" customHeight="1" x14ac:dyDescent="0.3">
      <c r="G17" s="1"/>
    </row>
    <row r="18" spans="7:7" ht="131.4" customHeight="1" x14ac:dyDescent="0.3">
      <c r="G18" s="1"/>
    </row>
    <row r="19" spans="7:7" ht="131.4" customHeight="1" x14ac:dyDescent="0.3">
      <c r="G19" s="1"/>
    </row>
    <row r="20" spans="7:7" ht="131.4" customHeight="1" x14ac:dyDescent="0.3">
      <c r="G20" s="1"/>
    </row>
    <row r="21" spans="7:7" ht="131.4" customHeight="1" x14ac:dyDescent="0.3">
      <c r="G21" s="1"/>
    </row>
    <row r="22" spans="7:7" ht="131.4" customHeight="1" x14ac:dyDescent="0.3">
      <c r="G22" s="1"/>
    </row>
    <row r="23" spans="7:7" ht="131.4" customHeight="1" x14ac:dyDescent="0.3">
      <c r="G23" s="1"/>
    </row>
    <row r="24" spans="7:7" ht="131.4" customHeight="1" x14ac:dyDescent="0.3">
      <c r="G24" s="1"/>
    </row>
    <row r="25" spans="7:7" ht="131.4" customHeight="1" x14ac:dyDescent="0.3">
      <c r="G25" s="1"/>
    </row>
    <row r="26" spans="7:7" ht="131.4" customHeight="1" x14ac:dyDescent="0.3">
      <c r="G26" s="1"/>
    </row>
    <row r="27" spans="7:7" ht="131.4" customHeight="1" x14ac:dyDescent="0.3">
      <c r="G27" s="1"/>
    </row>
    <row r="28" spans="7:7" ht="131.4" customHeight="1" x14ac:dyDescent="0.3">
      <c r="G28" s="1"/>
    </row>
    <row r="29" spans="7:7" ht="131.4" customHeight="1" x14ac:dyDescent="0.3">
      <c r="G29" s="1"/>
    </row>
    <row r="30" spans="7:7" ht="131.4" customHeight="1" x14ac:dyDescent="0.3">
      <c r="G30" s="1"/>
    </row>
    <row r="31" spans="7:7" ht="131.4" customHeight="1" x14ac:dyDescent="0.3">
      <c r="G31" s="1"/>
    </row>
    <row r="32" spans="7:7" ht="131.4" customHeight="1" x14ac:dyDescent="0.3">
      <c r="G32" s="1"/>
    </row>
  </sheetData>
  <sheetProtection selectLockedCells="1"/>
  <hyperlinks>
    <hyperlink ref="G12" r:id="rId1" xr:uid="{6C504252-D61D-4CC2-8385-E213AE8B50EA}"/>
    <hyperlink ref="G2" r:id="rId2" xr:uid="{01226772-67AD-4368-9051-5767C5CD09A7}"/>
    <hyperlink ref="G3" r:id="rId3" xr:uid="{0AFE049C-C501-4FBF-8BD9-68435696EDEE}"/>
    <hyperlink ref="G4" r:id="rId4" xr:uid="{D8A8DC3C-1838-4E49-A4C4-20FC9B442BEB}"/>
    <hyperlink ref="G5" r:id="rId5" xr:uid="{8794E84D-CC53-43E6-9DF7-124931006128}"/>
    <hyperlink ref="G6" r:id="rId6" display="Headings/Titles" xr:uid="{44620F56-5DF3-4079-BD4B-79C32B5E31E4}"/>
    <hyperlink ref="G7" r:id="rId7" xr:uid="{11A24FC4-63C4-435D-A64F-3BC81E35ADF5}"/>
    <hyperlink ref="G8" r:id="rId8" xr:uid="{FD50BCAC-D202-4D51-89ED-E3E8D4415C2E}"/>
    <hyperlink ref="G10" r:id="rId9" xr:uid="{F9470DDC-B3B3-4758-9601-593BB60DF19E}"/>
    <hyperlink ref="G11" r:id="rId10" xr:uid="{0D848786-5B3F-4544-95ED-B52AC70C542E}"/>
  </hyperlinks>
  <pageMargins left="0.7" right="0.7" top="0.75" bottom="0.75" header="0.3" footer="0.3"/>
  <pageSetup scale="38" orientation="portrait" horizontalDpi="1200" verticalDpi="1200" r:id="rId11"/>
  <extLst>
    <ext xmlns:x14="http://schemas.microsoft.com/office/spreadsheetml/2009/9/main" uri="{CCE6A557-97BC-4b89-ADB6-D9C93CAAB3DF}">
      <x14:dataValidations xmlns:xm="http://schemas.microsoft.com/office/excel/2006/main" count="2">
        <x14:dataValidation type="list" allowBlank="1" showInputMessage="1" showErrorMessage="1" xr:uid="{147C9908-9FDB-4BA9-B402-CAD40329720D}">
          <x14:formula1>
            <xm:f>'Drop-down Options'!$A$2:$A$6</xm:f>
          </x14:formula1>
          <xm:sqref>A17:A32 A12:A13 A2:A11</xm:sqref>
        </x14:dataValidation>
        <x14:dataValidation type="list" allowBlank="1" showInputMessage="1" showErrorMessage="1" xr:uid="{7508F0C7-D564-42D2-B2EE-21DC92E93D19}">
          <x14:formula1>
            <xm:f>'Drop-down Options'!$C$2:$C$29</xm:f>
          </x14:formula1>
          <xm:sqref>G17:G127 G12:G13 G2:G11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C737B-C8DD-45D4-BD56-9F4203EB7F7D}">
  <dimension ref="A1:D9"/>
  <sheetViews>
    <sheetView workbookViewId="0">
      <selection activeCell="B9" sqref="B9"/>
    </sheetView>
  </sheetViews>
  <sheetFormatPr defaultColWidth="28.44140625" defaultRowHeight="40.200000000000003" customHeight="1" x14ac:dyDescent="0.3"/>
  <cols>
    <col min="1" max="2" width="28.44140625" style="9"/>
    <col min="3" max="3" width="36.77734375" style="9" customWidth="1"/>
    <col min="4" max="16384" width="28.44140625" style="9"/>
  </cols>
  <sheetData>
    <row r="1" spans="1:4" ht="40.200000000000003" customHeight="1" x14ac:dyDescent="0.3">
      <c r="A1" s="14" t="s">
        <v>62</v>
      </c>
      <c r="B1" s="14" t="s">
        <v>59</v>
      </c>
    </row>
    <row r="2" spans="1:4" ht="40.200000000000003" customHeight="1" x14ac:dyDescent="0.3">
      <c r="A2" s="14" t="s">
        <v>10</v>
      </c>
      <c r="B2" s="14">
        <f>COUNTIF('T1 Protocol - WEB'!$A$2:$A$14,A2)</f>
        <v>12</v>
      </c>
      <c r="C2" s="14" t="s">
        <v>90</v>
      </c>
      <c r="D2" s="9">
        <f>'T1 Protocol - WEB'!I14</f>
        <v>0</v>
      </c>
    </row>
    <row r="3" spans="1:4" ht="40.200000000000003" customHeight="1" x14ac:dyDescent="0.3">
      <c r="A3" s="14" t="s">
        <v>4</v>
      </c>
      <c r="B3" s="14">
        <f>COUNTIF('T1 Protocol - WEB'!$A$2:$A$14,A3)</f>
        <v>0</v>
      </c>
      <c r="C3" s="14"/>
    </row>
    <row r="4" spans="1:4" ht="40.200000000000003" customHeight="1" x14ac:dyDescent="0.3">
      <c r="A4" s="14" t="s">
        <v>5</v>
      </c>
      <c r="B4" s="14">
        <f>COUNTIF('T1 Protocol - WEB'!$A$2:$A$14,A4)</f>
        <v>0</v>
      </c>
      <c r="C4" s="14"/>
    </row>
    <row r="5" spans="1:4" ht="40.200000000000003" customHeight="1" x14ac:dyDescent="0.3">
      <c r="A5" s="14" t="s">
        <v>23</v>
      </c>
      <c r="B5" s="14">
        <f>COUNTIF('T1 Protocol - WEB'!$A$2:$A$14,A5)</f>
        <v>0</v>
      </c>
      <c r="C5" s="14"/>
    </row>
    <row r="6" spans="1:4" ht="40.200000000000003" customHeight="1" x14ac:dyDescent="0.3">
      <c r="A6" s="14" t="s">
        <v>13</v>
      </c>
      <c r="B6" s="14">
        <f>COUNTIF('T1 Protocol - WEB'!$A$2:$A$14,A6)</f>
        <v>0</v>
      </c>
      <c r="C6" s="14"/>
    </row>
    <row r="8" spans="1:4" ht="40.200000000000003" customHeight="1" x14ac:dyDescent="0.3">
      <c r="A8" s="14" t="s">
        <v>60</v>
      </c>
      <c r="B8" s="14">
        <f>SUM(B3,B6,B5)-D2</f>
        <v>0</v>
      </c>
    </row>
    <row r="9" spans="1:4" ht="40.200000000000003" customHeight="1" x14ac:dyDescent="0.3">
      <c r="A9" s="14" t="s">
        <v>61</v>
      </c>
      <c r="B9" s="14">
        <f>IF(B8&gt;=11,5,IF(B8&gt;=9,4,IF(B8&gt;=7,3,IF(B8&gt;=5,2,IF(B8&gt;=1,1,0)))))</f>
        <v>0</v>
      </c>
    </row>
  </sheetData>
  <sheetProtection selectLockedCells="1"/>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E4045-34A6-44D5-BADF-E670B342286D}">
  <sheetPr codeName="Sheet2"/>
  <dimension ref="A1:C13"/>
  <sheetViews>
    <sheetView workbookViewId="0">
      <selection activeCell="B5" sqref="B5"/>
    </sheetView>
  </sheetViews>
  <sheetFormatPr defaultColWidth="30.109375" defaultRowHeight="22.95" customHeight="1" x14ac:dyDescent="0.3"/>
  <sheetData>
    <row r="1" spans="1:3" ht="22.95" customHeight="1" x14ac:dyDescent="0.3">
      <c r="A1" t="s">
        <v>0</v>
      </c>
      <c r="B1" t="s">
        <v>75</v>
      </c>
      <c r="C1" t="s">
        <v>1</v>
      </c>
    </row>
    <row r="2" spans="1:3" ht="22.95" customHeight="1" x14ac:dyDescent="0.3">
      <c r="A2" s="7" t="s">
        <v>10</v>
      </c>
      <c r="B2" s="7" t="s">
        <v>76</v>
      </c>
      <c r="C2" s="7" t="s">
        <v>6</v>
      </c>
    </row>
    <row r="3" spans="1:3" ht="22.95" customHeight="1" x14ac:dyDescent="0.3">
      <c r="A3" s="7" t="s">
        <v>4</v>
      </c>
      <c r="B3" s="7" t="s">
        <v>77</v>
      </c>
      <c r="C3" s="7" t="s">
        <v>22</v>
      </c>
    </row>
    <row r="4" spans="1:3" ht="22.95" customHeight="1" x14ac:dyDescent="0.3">
      <c r="A4" s="7" t="s">
        <v>5</v>
      </c>
      <c r="B4" s="7" t="s">
        <v>78</v>
      </c>
      <c r="C4" s="7" t="s">
        <v>17</v>
      </c>
    </row>
    <row r="5" spans="1:3" ht="22.95" customHeight="1" x14ac:dyDescent="0.3">
      <c r="A5" s="7" t="s">
        <v>23</v>
      </c>
      <c r="B5" s="7" t="s">
        <v>79</v>
      </c>
      <c r="C5" s="7" t="s">
        <v>24</v>
      </c>
    </row>
    <row r="6" spans="1:3" ht="22.95" customHeight="1" x14ac:dyDescent="0.3">
      <c r="A6" s="7" t="s">
        <v>13</v>
      </c>
      <c r="B6" s="7"/>
      <c r="C6" s="7" t="s">
        <v>16</v>
      </c>
    </row>
    <row r="7" spans="1:3" ht="22.95" customHeight="1" x14ac:dyDescent="0.3">
      <c r="C7" s="7" t="s">
        <v>15</v>
      </c>
    </row>
    <row r="8" spans="1:3" ht="22.95" customHeight="1" x14ac:dyDescent="0.3">
      <c r="C8" s="7" t="s">
        <v>32</v>
      </c>
    </row>
    <row r="9" spans="1:3" ht="22.95" customHeight="1" x14ac:dyDescent="0.3">
      <c r="C9" s="7" t="s">
        <v>14</v>
      </c>
    </row>
    <row r="10" spans="1:3" ht="22.95" customHeight="1" x14ac:dyDescent="0.3">
      <c r="C10" s="7" t="s">
        <v>11</v>
      </c>
    </row>
    <row r="11" spans="1:3" ht="22.95" customHeight="1" x14ac:dyDescent="0.3">
      <c r="C11" s="7" t="s">
        <v>7</v>
      </c>
    </row>
    <row r="12" spans="1:3" ht="22.95" customHeight="1" x14ac:dyDescent="0.3">
      <c r="C12" s="7" t="s">
        <v>20</v>
      </c>
    </row>
    <row r="13" spans="1:3" ht="22.95" customHeight="1" x14ac:dyDescent="0.3">
      <c r="C13" s="7" t="s">
        <v>25</v>
      </c>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Title Sheet</vt:lpstr>
      <vt:lpstr>Product Information</vt:lpstr>
      <vt:lpstr>T1 Protocol - WEB</vt:lpstr>
      <vt:lpstr>Calculated Score</vt:lpstr>
      <vt:lpstr>Drop-down Options</vt:lpstr>
      <vt:lpstr>'T1 Protocol - WEB'!Print_Area</vt:lpstr>
    </vt:vector>
  </TitlesOfParts>
  <Manager/>
  <Company>University of Iowa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Tier 1 Manual Testing Protocol for Web Content and Applications</dc:title>
  <dc:subject/>
  <dc:creator>Weissenberger, T M</dc:creator>
  <cp:keywords/>
  <dc:description/>
  <cp:lastModifiedBy>Weissenberger, T M</cp:lastModifiedBy>
  <cp:revision/>
  <dcterms:created xsi:type="dcterms:W3CDTF">2025-08-29T20:51:05Z</dcterms:created>
  <dcterms:modified xsi:type="dcterms:W3CDTF">2025-09-30T11:34:03Z</dcterms:modified>
  <cp:category/>
  <cp:contentStatus/>
</cp:coreProperties>
</file>